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53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<sst xmlns="http://schemas.openxmlformats.org/spreadsheetml/2006/main" count="55" uniqueCount="54">
  <si>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</si>
  <si>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</si>
  <si>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</si>
  <si>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</si>
  <si>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</si>
  <si>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</si>
  <si>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</si>
  <si>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</si>
  <si>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</si>
  <si>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</si>
  <si>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</si>
  <si>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</si>
  <si>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</si>
  <si>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</si>
  <si>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</si>
  <si>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</si>
  <si>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</si>
  <si>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</si>
  <si>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</si>
  <si>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</si>
  <si>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</si>
  <si>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</si>
  <si>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</si>
  <si>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</si>
  <si>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</si>
  <si>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</si>
  <si>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</si>
  <si>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</si>
  <si>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</si>
  <si>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</si>
  <si>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</si>
  <si>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</si>
  <si>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</si>
  <si>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</si>
  <si>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</si>
  <si>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</si>
  <si>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</si>
  <si>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</si>
  <si>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</si>
  <si>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DNI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</si>
  <si>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</si>
  <si>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</si>
  <si>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</si>
  <si>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</si>
  <si>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</si>
  <si>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</si>
  <si>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</si>
  <si>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</si>
  <si>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</si>
  <si>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</si>
  <si>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</si>
  <si>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TUNELITZAT DE 7F DE POLIURETÀ I 2 LLUMS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</si>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</sst>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0" applyNumberFormat="0" applyAlignment="0" applyProtection="0"/>
    <xf numFmtId="0" fontId="17" fillId="15" borderId="20" applyNumberFormat="0" applyAlignment="0" applyProtection="0"/>
    <xf numFmtId="0" fontId="18" fillId="47" borderId="21" applyNumberFormat="0" applyAlignment="0" applyProtection="0"/>
    <xf numFmtId="0" fontId="19" fillId="0" borderId="22" applyNumberFormat="0" applyFill="0" applyAlignment="0" applyProtection="0"/>
    <xf numFmtId="0" fontId="18" fillId="47" borderId="21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0" applyNumberFormat="0" applyAlignment="0" applyProtection="0"/>
    <xf numFmtId="0" fontId="19" fillId="0" borderId="22" applyNumberFormat="0" applyFill="0" applyAlignment="0" applyProtection="0"/>
    <xf numFmtId="0" fontId="13" fillId="8" borderId="26" applyNumberFormat="0" applyFont="0" applyAlignment="0" applyProtection="0"/>
    <xf numFmtId="0" fontId="8" fillId="8" borderId="26" applyNumberFormat="0" applyFont="0" applyAlignment="0" applyProtection="0"/>
    <xf numFmtId="0" fontId="27" fillId="6" borderId="27" applyNumberFormat="0" applyAlignment="0" applyProtection="0"/>
    <xf numFmtId="0" fontId="27" fillId="15" borderId="27" applyNumberFormat="0" applyAlignment="0" applyProtection="0"/>
    <xf numFmtId="4" fontId="12" fillId="17" borderId="28" applyNumberFormat="0" applyProtection="0">
      <alignment vertical="center"/>
    </xf>
    <xf numFmtId="4" fontId="28" fillId="5" borderId="29" applyNumberFormat="0" applyProtection="0">
      <alignment vertical="center"/>
    </xf>
    <xf numFmtId="4" fontId="12" fillId="5" borderId="29" applyNumberFormat="0" applyProtection="0">
      <alignment horizontal="left" vertical="center" indent="1"/>
    </xf>
    <xf numFmtId="0" fontId="29" fillId="17" borderId="30" applyNumberFormat="0" applyProtection="0">
      <alignment horizontal="left" vertical="top" indent="1"/>
    </xf>
    <xf numFmtId="4" fontId="12" fillId="21" borderId="29" applyNumberFormat="0" applyProtection="0">
      <alignment horizontal="left" vertical="center" indent="1"/>
    </xf>
    <xf numFmtId="4" fontId="12" fillId="11" borderId="29" applyNumberFormat="0" applyProtection="0">
      <alignment horizontal="right" vertical="center"/>
    </xf>
    <xf numFmtId="4" fontId="12" fillId="52" borderId="29" applyNumberFormat="0" applyProtection="0">
      <alignment horizontal="right" vertical="center"/>
    </xf>
    <xf numFmtId="4" fontId="12" fillId="29" borderId="28" applyNumberFormat="0" applyProtection="0">
      <alignment horizontal="right" vertical="center"/>
    </xf>
    <xf numFmtId="4" fontId="12" fillId="20" borderId="29" applyNumberFormat="0" applyProtection="0">
      <alignment horizontal="right" vertical="center"/>
    </xf>
    <xf numFmtId="4" fontId="12" fillId="24" borderId="29" applyNumberFormat="0" applyProtection="0">
      <alignment horizontal="right" vertical="center"/>
    </xf>
    <xf numFmtId="4" fontId="12" fillId="42" borderId="29" applyNumberFormat="0" applyProtection="0">
      <alignment horizontal="right" vertical="center"/>
    </xf>
    <xf numFmtId="4" fontId="12" fillId="25" borderId="29" applyNumberFormat="0" applyProtection="0">
      <alignment horizontal="right" vertical="center"/>
    </xf>
    <xf numFmtId="4" fontId="12" fillId="53" borderId="29" applyNumberFormat="0" applyProtection="0">
      <alignment horizontal="right" vertical="center"/>
    </xf>
    <xf numFmtId="4" fontId="12" fillId="19" borderId="29" applyNumberFormat="0" applyProtection="0">
      <alignment horizontal="right" vertical="center"/>
    </xf>
    <xf numFmtId="4" fontId="12" fillId="54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12" fillId="55" borderId="29" applyNumberFormat="0" applyProtection="0">
      <alignment horizontal="right" vertical="center"/>
    </xf>
    <xf numFmtId="4" fontId="12" fillId="9" borderId="28" applyNumberFormat="0" applyProtection="0">
      <alignment horizontal="left" vertical="center" indent="1"/>
    </xf>
    <xf numFmtId="4" fontId="12" fillId="55" borderId="28" applyNumberFormat="0" applyProtection="0">
      <alignment horizontal="left" vertical="center" indent="1"/>
    </xf>
    <xf numFmtId="0" fontId="12" fillId="15" borderId="29" applyNumberFormat="0" applyProtection="0">
      <alignment horizontal="left" vertical="center" indent="1"/>
    </xf>
    <xf numFmtId="0" fontId="12" fillId="38" borderId="30" applyNumberFormat="0" applyProtection="0">
      <alignment horizontal="left" vertical="top" indent="1"/>
    </xf>
    <xf numFmtId="0" fontId="12" fillId="56" borderId="29" applyNumberFormat="0" applyProtection="0">
      <alignment horizontal="left" vertical="center" indent="1"/>
    </xf>
    <xf numFmtId="0" fontId="12" fillId="55" borderId="30" applyNumberFormat="0" applyProtection="0">
      <alignment horizontal="left" vertical="top" indent="1"/>
    </xf>
    <xf numFmtId="0" fontId="12" fillId="18" borderId="29" applyNumberFormat="0" applyProtection="0">
      <alignment horizontal="left" vertical="center" indent="1"/>
    </xf>
    <xf numFmtId="0" fontId="12" fillId="18" borderId="30" applyNumberFormat="0" applyProtection="0">
      <alignment horizontal="left" vertical="top" indent="1"/>
    </xf>
    <xf numFmtId="0" fontId="12" fillId="9" borderId="29" applyNumberFormat="0" applyProtection="0">
      <alignment horizontal="left" vertical="center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30" fillId="38" borderId="32" applyBorder="0"/>
    <xf numFmtId="4" fontId="31" fillId="8" borderId="30" applyNumberFormat="0" applyProtection="0">
      <alignment vertical="center"/>
    </xf>
    <xf numFmtId="4" fontId="28" fillId="57" borderId="8" applyNumberFormat="0" applyProtection="0">
      <alignment vertical="center"/>
    </xf>
    <xf numFmtId="4" fontId="31" fillId="15" borderId="30" applyNumberFormat="0" applyProtection="0">
      <alignment horizontal="left" vertical="center" indent="1"/>
    </xf>
    <xf numFmtId="0" fontId="31" fillId="8" borderId="30" applyNumberFormat="0" applyProtection="0">
      <alignment horizontal="left" vertical="top" indent="1"/>
    </xf>
    <xf numFmtId="4" fontId="12" fillId="0" borderId="29" applyNumberFormat="0" applyProtection="0">
      <alignment horizontal="right" vertical="center"/>
    </xf>
    <xf numFmtId="4" fontId="28" fillId="4" borderId="29" applyNumberFormat="0" applyProtection="0">
      <alignment horizontal="right" vertical="center"/>
    </xf>
    <xf numFmtId="4" fontId="12" fillId="21" borderId="29" applyNumberFormat="0" applyProtection="0">
      <alignment horizontal="left" vertical="center" indent="1"/>
    </xf>
    <xf numFmtId="0" fontId="31" fillId="55" borderId="30" applyNumberFormat="0" applyProtection="0">
      <alignment horizontal="left" vertical="top" indent="1"/>
    </xf>
    <xf numFmtId="4" fontId="32" fillId="58" borderId="28" applyNumberFormat="0" applyProtection="0">
      <alignment horizontal="left" vertical="center" indent="1"/>
    </xf>
    <xf numFmtId="0" fontId="12" fillId="59" borderId="8"/>
    <xf numFmtId="4" fontId="33" fillId="6" borderId="29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0" borderId="35" applyNumberFormat="0" applyFill="0" applyAlignment="0" applyProtection="0"/>
    <xf numFmtId="0" fontId="21" fillId="0" borderId="36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6" applyNumberFormat="0" applyFont="0" applyAlignment="0" applyProtection="0"/>
    <xf numFmtId="0" fontId="8" fillId="8" borderId="2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0" borderId="24" applyNumberFormat="0" applyFill="0" applyAlignment="0" applyProtection="0"/>
    <xf numFmtId="0" fontId="39" fillId="0" borderId="34" applyNumberFormat="0" applyFill="0" applyAlignment="0" applyProtection="0"/>
    <xf numFmtId="0" fontId="12" fillId="38" borderId="30" applyNumberFormat="0" applyProtection="0">
      <alignment horizontal="left" vertical="top" indent="1"/>
    </xf>
    <xf numFmtId="0" fontId="12" fillId="55" borderId="30" applyNumberFormat="0" applyProtection="0">
      <alignment horizontal="left" vertical="top" indent="1"/>
    </xf>
    <xf numFmtId="0" fontId="12" fillId="18" borderId="30" applyNumberFormat="0" applyProtection="0">
      <alignment horizontal="left" vertical="top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8" fillId="8" borderId="26" applyNumberFormat="0" applyFont="0" applyAlignment="0" applyProtection="0"/>
    <xf numFmtId="0" fontId="1" fillId="0" borderId="0"/>
    <xf numFmtId="0" fontId="1" fillId="8" borderId="26" applyNumberFormat="0" applyFont="0" applyAlignment="0" applyProtection="0"/>
    <xf numFmtId="0" fontId="1" fillId="8" borderId="26" applyNumberFormat="0" applyFont="0" applyAlignment="0" applyProtection="0"/>
    <xf numFmtId="0" fontId="43" fillId="38" borderId="30" applyNumberFormat="0" applyProtection="0">
      <alignment horizontal="left" vertical="top" indent="1"/>
    </xf>
    <xf numFmtId="0" fontId="43" fillId="55" borderId="30" applyNumberFormat="0" applyProtection="0">
      <alignment horizontal="left" vertical="top" indent="1"/>
    </xf>
    <xf numFmtId="0" fontId="43" fillId="18" borderId="30" applyNumberFormat="0" applyProtection="0">
      <alignment horizontal="left" vertical="top" indent="1"/>
    </xf>
    <xf numFmtId="0" fontId="43" fillId="9" borderId="30" applyNumberFormat="0" applyProtection="0">
      <alignment horizontal="left" vertical="top" indent="1"/>
    </xf>
    <xf numFmtId="0" fontId="43" fillId="6" borderId="31" applyNumberFormat="0">
      <protection locked="0"/>
    </xf>
    <xf numFmtId="0" fontId="8" fillId="0" borderId="0"/>
    <xf numFmtId="0" fontId="8" fillId="0" borderId="0"/>
  </cellStyleXfs>
  <cellXfs count="12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8" xfId="0" applyFont="1" applyFill="1" applyBorder="1" applyAlignment="1" applyProtection="1">
      <alignment horizontal="left" vertical="center" wrapText="1" indent="1"/>
    </xf>
    <xf numFmtId="0" fontId="44" fillId="60" borderId="18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left" vertical="center" wrapText="1" indent="1"/>
    </xf>
    <xf numFmtId="0" fontId="44" fillId="60" borderId="44" xfId="0" applyFont="1" applyFill="1" applyBorder="1" applyAlignment="1" applyProtection="1">
      <alignment horizontal="left" vertical="center" wrapText="1" indent="1"/>
    </xf>
    <xf numFmtId="165" fontId="44" fillId="0" borderId="8" xfId="0" applyNumberFormat="1" applyFont="1" applyBorder="1" applyAlignment="1" applyProtection="1">
      <alignment horizontal="left" vertical="center" wrapText="1" indent="1"/>
      <protection locked="0"/>
    </xf>
    <xf numFmtId="0" fontId="46" fillId="60" borderId="8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60" borderId="12" xfId="0" applyFont="1" applyFill="1" applyBorder="1" applyAlignment="1" applyProtection="1">
      <alignment horizontal="left" vertical="center" wrapText="1" indent="1"/>
    </xf>
    <xf numFmtId="0" fontId="46" fillId="60" borderId="13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44" fillId="60" borderId="46" xfId="0" applyFont="1" applyFill="1" applyBorder="1" applyAlignment="1" applyProtection="1">
      <alignment horizontal="left" vertical="center" wrapText="1" indent="1"/>
    </xf>
    <xf numFmtId="0" fontId="7" fillId="0" borderId="47" xfId="2" applyFont="1" applyFill="1" applyBorder="1" applyAlignment="1">
      <alignment vertical="center" wrapText="1"/>
    </xf>
    <xf numFmtId="0" fontId="7" fillId="0" borderId="47" xfId="2" applyFont="1" applyFill="1" applyBorder="1" applyAlignment="1">
      <alignment horizontal="center" vertical="center" textRotation="180" wrapText="1"/>
    </xf>
    <xf numFmtId="0" fontId="7" fillId="0" borderId="47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9" xfId="2" applyNumberFormat="1" applyFont="1" applyFill="1" applyBorder="1" applyAlignment="1" applyProtection="1">
      <alignment horizontal="center" vertical="center"/>
    </xf>
    <xf numFmtId="4" fontId="47" fillId="63" borderId="48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3" xfId="2" applyFont="1" applyBorder="1"/>
    <xf numFmtId="164" fontId="8" fillId="0" borderId="13" xfId="2" applyNumberFormat="1" applyFont="1" applyBorder="1" applyAlignment="1" applyProtection="1">
      <alignment horizontal="center" vertical="center"/>
      <protection locked="0"/>
    </xf>
    <xf numFmtId="164" fontId="8" fillId="0" borderId="13" xfId="2" applyNumberFormat="1" applyFont="1" applyFill="1" applyBorder="1" applyAlignment="1" applyProtection="1">
      <alignment vertical="center"/>
    </xf>
    <xf numFmtId="9" fontId="8" fillId="0" borderId="13" xfId="2" applyNumberFormat="1" applyFont="1" applyFill="1" applyBorder="1" applyAlignment="1" applyProtection="1">
      <alignment horizontal="center" vertical="center"/>
      <protection locked="0"/>
    </xf>
    <xf numFmtId="9" fontId="8" fillId="0" borderId="13" xfId="2" applyNumberFormat="1" applyFont="1" applyBorder="1" applyAlignment="1" applyProtection="1">
      <alignment horizontal="center" vertical="center"/>
      <protection locked="0"/>
    </xf>
    <xf numFmtId="0" fontId="8" fillId="60" borderId="50" xfId="2" applyFont="1" applyFill="1" applyBorder="1" applyAlignment="1" applyProtection="1">
      <alignment horizontal="center" vertical="center"/>
    </xf>
    <xf numFmtId="4" fontId="8" fillId="2" borderId="50" xfId="2" applyNumberFormat="1" applyFont="1" applyFill="1" applyBorder="1" applyAlignment="1">
      <alignment horizontal="center" vertical="center"/>
    </xf>
    <xf numFmtId="164" fontId="8" fillId="3" borderId="50" xfId="2" applyNumberFormat="1" applyFont="1" applyFill="1" applyBorder="1" applyAlignment="1">
      <alignment horizontal="center" vertical="center"/>
    </xf>
    <xf numFmtId="4" fontId="8" fillId="3" borderId="50" xfId="2" applyNumberFormat="1" applyFont="1" applyFill="1" applyBorder="1" applyAlignment="1">
      <alignment horizontal="center" vertical="center"/>
    </xf>
    <xf numFmtId="4" fontId="8" fillId="2" borderId="51" xfId="2" applyNumberFormat="1" applyFont="1" applyFill="1" applyBorder="1" applyAlignment="1">
      <alignment horizontal="center" vertical="center"/>
    </xf>
    <xf numFmtId="0" fontId="7" fillId="60" borderId="52" xfId="2" applyFont="1" applyFill="1" applyBorder="1" applyAlignment="1" applyProtection="1">
      <alignment horizontal="center" vertical="center" wrapText="1"/>
    </xf>
    <xf numFmtId="0" fontId="7" fillId="60" borderId="18" xfId="2" applyFont="1" applyFill="1" applyBorder="1" applyAlignment="1">
      <alignment vertical="center" wrapText="1"/>
    </xf>
    <xf numFmtId="0" fontId="8" fillId="0" borderId="13" xfId="2" applyFont="1" applyBorder="1" applyAlignment="1">
      <alignment horizontal="center" vertical="center"/>
    </xf>
    <xf numFmtId="0" fontId="7" fillId="60" borderId="18" xfId="2" applyFont="1" applyFill="1" applyBorder="1" applyAlignment="1" applyProtection="1">
      <alignment vertical="center"/>
    </xf>
    <xf numFmtId="0" fontId="7" fillId="2" borderId="18" xfId="2" applyFont="1" applyFill="1" applyBorder="1" applyAlignment="1">
      <alignment vertical="center" wrapText="1"/>
    </xf>
    <xf numFmtId="0" fontId="7" fillId="60" borderId="38" xfId="2" applyFont="1" applyFill="1" applyBorder="1" applyAlignment="1" applyProtection="1">
      <alignment horizontal="center" vertical="center" wrapText="1"/>
    </xf>
    <xf numFmtId="0" fontId="1" fillId="60" borderId="53" xfId="2" applyFont="1" applyFill="1" applyBorder="1" applyAlignment="1" applyProtection="1">
      <alignment vertical="center" wrapText="1"/>
    </xf>
    <xf numFmtId="0" fontId="7" fillId="3" borderId="18" xfId="2" applyFont="1" applyFill="1" applyBorder="1" applyAlignment="1">
      <alignment vertical="center" wrapText="1"/>
    </xf>
    <xf numFmtId="0" fontId="7" fillId="3" borderId="39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4" fontId="1" fillId="60" borderId="50" xfId="2" applyNumberFormat="1" applyFont="1" applyFill="1" applyBorder="1" applyAlignment="1">
      <alignment horizontal="center" vertical="center" wrapText="1"/>
    </xf>
    <xf numFmtId="3" fontId="1" fillId="60" borderId="50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Fill="1" applyBorder="1" applyAlignment="1" applyProtection="1">
      <alignment horizontal="center" vertical="center" wrapText="1"/>
      <protection locked="0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12" xfId="0" applyFont="1" applyFill="1" applyBorder="1" applyAlignment="1" applyProtection="1">
      <alignment horizontal="left" vertical="center" wrapText="1" indent="1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14" fontId="44" fillId="0" borderId="16" xfId="0" applyNumberFormat="1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15" xfId="0" applyFont="1" applyBorder="1" applyAlignment="1" applyProtection="1">
      <alignment horizontal="left" vertical="center" wrapText="1" indent="1"/>
      <protection locked="0"/>
    </xf>
    <xf numFmtId="0" fontId="44" fillId="0" borderId="45" xfId="0" applyFont="1" applyBorder="1" applyAlignment="1" applyProtection="1">
      <alignment horizontal="left" vertical="center" wrapText="1" indent="1"/>
      <protection locked="0"/>
    </xf>
    <xf numFmtId="0" fontId="7" fillId="60" borderId="39" xfId="2" applyFont="1" applyFill="1" applyBorder="1" applyAlignment="1" applyProtection="1">
      <alignment horizontal="center" vertical="center" wrapText="1"/>
    </xf>
    <xf numFmtId="0" fontId="7" fillId="60" borderId="41" xfId="2" applyFont="1" applyFill="1" applyBorder="1" applyAlignment="1" applyProtection="1">
      <alignment horizontal="center" vertical="center" wrapText="1"/>
    </xf>
    <xf numFmtId="0" fontId="1" fillId="60" borderId="53" xfId="2" applyFont="1" applyFill="1" applyBorder="1" applyAlignment="1" applyProtection="1">
      <alignment horizontal="left" vertical="center" wrapText="1"/>
    </xf>
    <xf numFmtId="0" fontId="1" fillId="60" borderId="54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1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indent="1"/>
      <protection locked="0"/>
    </xf>
    <xf numFmtId="0" fontId="44" fillId="0" borderId="43" xfId="0" applyFont="1" applyBorder="1" applyAlignment="1" applyProtection="1">
      <alignment horizontal="left" vertical="center" inden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0" borderId="42" xfId="0" applyFont="1" applyBorder="1" applyAlignment="1" applyProtection="1">
      <alignment horizontal="left" vertical="center" wrapText="1" indent="1"/>
      <protection locked="0"/>
    </xf>
    <xf numFmtId="0" fontId="44" fillId="0" borderId="6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10" zoomScale="70" zoomScaleNormal="70" workbookViewId="0">
      <selection activeCell="F19" sqref="F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8554687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3"/>
      <c r="C9" s="115" t="s">
        <v>18</v>
      </c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16" t="s">
        <v>9</v>
      </c>
      <c r="B10" s="116"/>
      <c r="C10" s="118" t="s">
        <v>49</v>
      </c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17" t="s">
        <v>10</v>
      </c>
      <c r="B11" s="117"/>
      <c r="C11" s="119" t="s">
        <v>52</v>
      </c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7" t="s">
        <v>34</v>
      </c>
      <c r="B12" s="98"/>
      <c r="C12" s="98"/>
      <c r="D12" s="98"/>
      <c r="E12" s="98"/>
      <c r="F12" s="98"/>
      <c r="G12" s="98"/>
      <c r="H12" s="98"/>
      <c r="I12" s="98"/>
      <c r="J12" s="99"/>
      <c r="K12" s="97" t="s">
        <v>11</v>
      </c>
      <c r="L12" s="98"/>
      <c r="M12" s="98"/>
      <c r="N12" s="98"/>
      <c r="O12" s="98"/>
      <c r="P12" s="98"/>
      <c r="Q12" s="98"/>
      <c r="R12" s="98"/>
      <c r="S12" s="99"/>
      <c r="W12" s="13"/>
      <c r="X12" s="13"/>
    </row>
    <row r="13" spans="1:26" s="16" customFormat="1" ht="39" customHeight="1" x14ac:dyDescent="0.2">
      <c r="A13" s="14" t="s">
        <v>35</v>
      </c>
      <c r="B13" s="109"/>
      <c r="C13" s="110"/>
      <c r="D13" s="110"/>
      <c r="E13" s="111"/>
      <c r="F13" s="15" t="s">
        <v>36</v>
      </c>
      <c r="G13" s="109"/>
      <c r="H13" s="110"/>
      <c r="I13" s="110"/>
      <c r="J13" s="112"/>
      <c r="K13" s="31" t="s">
        <v>12</v>
      </c>
      <c r="L13" s="113"/>
      <c r="M13" s="113"/>
      <c r="N13" s="113"/>
      <c r="O13" s="113"/>
      <c r="P13" s="113"/>
      <c r="Q13" s="113"/>
      <c r="R13" s="113"/>
      <c r="S13" s="114"/>
      <c r="W13" s="13"/>
    </row>
    <row r="14" spans="1:26" s="16" customFormat="1" ht="39" customHeight="1" x14ac:dyDescent="0.2">
      <c r="A14" s="17" t="s">
        <v>37</v>
      </c>
      <c r="B14" s="82"/>
      <c r="C14" s="83"/>
      <c r="D14" s="83"/>
      <c r="E14" s="84"/>
      <c r="F14" s="18" t="s">
        <v>38</v>
      </c>
      <c r="G14" s="82"/>
      <c r="H14" s="83"/>
      <c r="I14" s="83"/>
      <c r="J14" s="104"/>
      <c r="K14" s="19" t="s">
        <v>39</v>
      </c>
      <c r="L14" s="107"/>
      <c r="M14" s="107"/>
      <c r="N14" s="107"/>
      <c r="O14" s="107"/>
      <c r="P14" s="107"/>
      <c r="Q14" s="107"/>
      <c r="R14" s="107"/>
      <c r="S14" s="108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5"/>
      <c r="E15" s="106"/>
      <c r="F15" s="18" t="s">
        <v>40</v>
      </c>
      <c r="G15" s="82"/>
      <c r="H15" s="83"/>
      <c r="I15" s="83"/>
      <c r="J15" s="104"/>
      <c r="K15" s="19" t="s">
        <v>14</v>
      </c>
      <c r="L15" s="107"/>
      <c r="M15" s="107"/>
      <c r="N15" s="107"/>
      <c r="O15" s="107"/>
      <c r="P15" s="107"/>
      <c r="Q15" s="107"/>
      <c r="R15" s="107"/>
      <c r="S15" s="108"/>
      <c r="W15" s="13"/>
    </row>
    <row r="16" spans="1:26" s="16" customFormat="1" ht="39" customHeight="1" x14ac:dyDescent="0.2">
      <c r="A16" s="17" t="s">
        <v>41</v>
      </c>
      <c r="B16" s="82"/>
      <c r="C16" s="83"/>
      <c r="D16" s="83"/>
      <c r="E16" s="84"/>
      <c r="F16" s="21" t="s">
        <v>42</v>
      </c>
      <c r="G16" s="22" t="s">
        <v>43</v>
      </c>
      <c r="H16" s="23"/>
      <c r="I16" s="22" t="s">
        <v>16</v>
      </c>
      <c r="J16" s="23"/>
      <c r="K16" s="85" t="s">
        <v>44</v>
      </c>
      <c r="L16" s="78"/>
      <c r="M16" s="78"/>
      <c r="N16" s="78"/>
      <c r="O16" s="78"/>
      <c r="P16" s="78"/>
      <c r="Q16" s="78"/>
      <c r="R16" s="78"/>
      <c r="S16" s="79"/>
      <c r="W16" s="13"/>
    </row>
    <row r="17" spans="1:26" s="26" customFormat="1" ht="39" customHeight="1" thickBot="1" x14ac:dyDescent="0.3">
      <c r="A17" s="24" t="s">
        <v>17</v>
      </c>
      <c r="B17" s="87"/>
      <c r="C17" s="88"/>
      <c r="D17" s="88"/>
      <c r="E17" s="89"/>
      <c r="F17" s="25" t="s">
        <v>45</v>
      </c>
      <c r="G17" s="90"/>
      <c r="H17" s="91"/>
      <c r="I17" s="91"/>
      <c r="J17" s="92"/>
      <c r="K17" s="86"/>
      <c r="L17" s="80"/>
      <c r="M17" s="80"/>
      <c r="N17" s="80"/>
      <c r="O17" s="80"/>
      <c r="P17" s="80"/>
      <c r="Q17" s="80"/>
      <c r="R17" s="80"/>
      <c r="S17" s="81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00" t="s">
        <v>24</v>
      </c>
      <c r="Q18" s="101"/>
      <c r="R18" s="102" t="s">
        <v>25</v>
      </c>
      <c r="S18" s="103"/>
      <c r="W18" s="13"/>
    </row>
    <row r="19" spans="1:26" s="9" customFormat="1" ht="116.25" customHeight="1" x14ac:dyDescent="0.2">
      <c r="A19" s="69" t="s">
        <v>0</v>
      </c>
      <c r="B19" s="93" t="s">
        <v>50</v>
      </c>
      <c r="C19" s="94"/>
      <c r="D19" s="67" t="s">
        <v>8</v>
      </c>
      <c r="E19" s="32" t="s">
        <v>1</v>
      </c>
      <c r="F19" s="32" t="s">
        <v>2</v>
      </c>
      <c r="G19" s="33" t="s">
        <v>19</v>
      </c>
      <c r="H19" s="65" t="s">
        <v>46</v>
      </c>
      <c r="I19" s="65" t="s">
        <v>6</v>
      </c>
      <c r="J19" s="65" t="s">
        <v>32</v>
      </c>
      <c r="K19" s="68" t="s">
        <v>7</v>
      </c>
      <c r="L19" s="32" t="s">
        <v>33</v>
      </c>
      <c r="M19" s="32" t="s">
        <v>20</v>
      </c>
      <c r="N19" s="34" t="s">
        <v>3</v>
      </c>
      <c r="O19" s="32" t="s">
        <v>4</v>
      </c>
      <c r="P19" s="71" t="s">
        <v>26</v>
      </c>
      <c r="Q19" s="72" t="s">
        <v>5</v>
      </c>
      <c r="R19" s="68" t="s">
        <v>23</v>
      </c>
      <c r="S19" s="73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4">
        <v>153</v>
      </c>
      <c r="B20" s="95" t="s">
        <v>51</v>
      </c>
      <c r="C20" s="96"/>
      <c r="D20" s="70" t="s">
        <v>51</v>
      </c>
      <c r="E20" s="54"/>
      <c r="F20" s="54"/>
      <c r="G20" s="66"/>
      <c r="H20" s="75">
        <v>5</v>
      </c>
      <c r="I20" s="59" t="s">
        <v>21</v>
      </c>
      <c r="J20" s="74">
        <v>186.1</v>
      </c>
      <c r="K20" s="60">
        <f>H20*J20</f>
        <v>930.5</v>
      </c>
      <c r="L20" s="55"/>
      <c r="M20" s="56"/>
      <c r="N20" s="57"/>
      <c r="O20" s="58"/>
      <c r="P20" s="61">
        <f t="shared" ref="P20" si="0">M20*(1-O20)</f>
        <v>0</v>
      </c>
      <c r="Q20" s="62">
        <f>IF(ISERROR(P20/G20),0,(P20/G20)*H20)</f>
        <v>0</v>
      </c>
      <c r="R20" s="60" t="e">
        <f>ROUNDUP((H20/G20),0)</f>
        <v>#DIV/0!</v>
      </c>
      <c r="S20" s="63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7"/>
      <c r="B21" s="37"/>
      <c r="C21" s="37"/>
      <c r="D21" s="38"/>
      <c r="E21" s="39"/>
      <c r="F21" s="39"/>
      <c r="G21" s="39"/>
      <c r="H21" s="40"/>
      <c r="I21" s="41"/>
      <c r="J21" s="42"/>
      <c r="K21" s="43"/>
      <c r="L21" s="46"/>
      <c r="M21" s="35"/>
      <c r="N21" s="36"/>
      <c r="O21" s="47"/>
      <c r="P21" s="45"/>
      <c r="Q21" s="43"/>
      <c r="R21" s="43"/>
      <c r="S21" s="43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7"/>
      <c r="B22" s="37"/>
      <c r="C22" s="37"/>
      <c r="D22" s="38"/>
      <c r="E22" s="39"/>
      <c r="F22" s="39"/>
      <c r="G22" s="39"/>
      <c r="H22" s="40"/>
      <c r="I22" s="41"/>
      <c r="J22" s="50" t="s">
        <v>48</v>
      </c>
      <c r="K22" s="49">
        <f>SUM(K19:K20)</f>
        <v>930.5</v>
      </c>
      <c r="L22" s="46"/>
      <c r="M22" s="35"/>
      <c r="N22" s="36"/>
      <c r="O22" s="47"/>
      <c r="P22" s="48"/>
      <c r="Q22" s="51">
        <f>SUM(Q20:Q20)</f>
        <v>0</v>
      </c>
      <c r="R22" s="52"/>
      <c r="S22" s="51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7"/>
      <c r="B23" s="37"/>
      <c r="C23" s="37"/>
      <c r="D23" s="38"/>
      <c r="E23" s="39"/>
      <c r="F23" s="39"/>
      <c r="G23" s="39"/>
      <c r="H23" s="40"/>
      <c r="I23" s="41"/>
      <c r="J23" s="42"/>
      <c r="K23" s="43"/>
      <c r="L23" s="44"/>
      <c r="M23" s="35"/>
      <c r="N23" s="36"/>
      <c r="O23" s="36"/>
      <c r="P23" s="48"/>
      <c r="Q23" s="52"/>
      <c r="R23" s="52"/>
      <c r="S23" s="52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0" t="s">
        <v>53</v>
      </c>
      <c r="Q24" s="49">
        <f>Q22*3</f>
        <v>0</v>
      </c>
      <c r="R24" s="52"/>
      <c r="S24" s="51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47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6" t="s">
        <v>30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6" t="s">
        <v>31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L14:S14"/>
    <mergeCell ref="A12:J12"/>
    <mergeCell ref="B13:E13"/>
    <mergeCell ref="G13:J13"/>
    <mergeCell ref="B14:E14"/>
    <mergeCell ref="L13:S13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153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2023-09-28T10:37:00Z</dcterms:modified>
</cp:coreProperties>
</file>